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Hoja1!$A$1:$E$15</definedName>
    <definedName name="_xlnm._FilterDatabase" localSheetId="1" hidden="1">Hoja2!$A$52:$E$66</definedName>
    <definedName name="_xlnm.Extract" localSheetId="1">Hoja2!$A$41:$E$41</definedName>
    <definedName name="_xlnm.Criteria" localSheetId="1">Hoja2!$A$38:$E$39</definedName>
    <definedName name="lista">Hoja1!$A$1:$E$15</definedName>
  </definedNames>
  <calcPr calcId="145621"/>
</workbook>
</file>

<file path=xl/calcChain.xml><?xml version="1.0" encoding="utf-8"?>
<calcChain xmlns="http://schemas.openxmlformats.org/spreadsheetml/2006/main">
  <c r="C19" i="3" l="1"/>
  <c r="C13" i="3"/>
  <c r="C8" i="3"/>
  <c r="C5" i="3"/>
  <c r="E18" i="3"/>
  <c r="E12" i="3"/>
  <c r="E9" i="3"/>
  <c r="E17" i="3"/>
  <c r="E7" i="3"/>
  <c r="E11" i="3"/>
  <c r="E6" i="3"/>
  <c r="E10" i="3"/>
  <c r="E16" i="3"/>
  <c r="E19" i="3" s="1"/>
  <c r="E4" i="3"/>
  <c r="E2" i="3"/>
  <c r="E14" i="3"/>
  <c r="E3" i="3"/>
  <c r="A20" i="1"/>
  <c r="A19" i="1"/>
  <c r="A18" i="1"/>
  <c r="E8" i="3" l="1"/>
  <c r="C20" i="3"/>
  <c r="E13" i="3"/>
  <c r="E5" i="3"/>
  <c r="A17" i="1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0" i="3" l="1"/>
  <c r="N33" i="1"/>
  <c r="N32" i="1"/>
  <c r="N31" i="1"/>
  <c r="N30" i="1"/>
  <c r="N29" i="1"/>
  <c r="N28" i="1"/>
  <c r="N27" i="1"/>
  <c r="N26" i="1"/>
  <c r="N25" i="1"/>
  <c r="N24" i="1"/>
  <c r="N23" i="1"/>
  <c r="E11" i="1"/>
  <c r="E3" i="1"/>
  <c r="E4" i="1"/>
  <c r="E7" i="1"/>
  <c r="E13" i="1"/>
  <c r="E9" i="1"/>
  <c r="E8" i="1"/>
  <c r="E5" i="1"/>
  <c r="E12" i="1"/>
  <c r="E14" i="1"/>
  <c r="E6" i="1"/>
  <c r="E15" i="1"/>
  <c r="E10" i="1"/>
</calcChain>
</file>

<file path=xl/sharedStrings.xml><?xml version="1.0" encoding="utf-8"?>
<sst xmlns="http://schemas.openxmlformats.org/spreadsheetml/2006/main" count="308" uniqueCount="36">
  <si>
    <t>CÓDIGO</t>
  </si>
  <si>
    <t>DESCRIPCIÓN</t>
  </si>
  <si>
    <t>CANTIDAD</t>
  </si>
  <si>
    <t>PRECIO UNIT.</t>
  </si>
  <si>
    <t>TOTAL</t>
  </si>
  <si>
    <t>T</t>
  </si>
  <si>
    <t>C</t>
  </si>
  <si>
    <t>Televisor 20"</t>
  </si>
  <si>
    <t>Cocina 3 hornallas</t>
  </si>
  <si>
    <t>Televisor 14 "</t>
  </si>
  <si>
    <t>R</t>
  </si>
  <si>
    <t>H</t>
  </si>
  <si>
    <t>Anafe</t>
  </si>
  <si>
    <t>Cocina 4 hornallas</t>
  </si>
  <si>
    <t>Televisor 29"</t>
  </si>
  <si>
    <t>Radio AM/FM</t>
  </si>
  <si>
    <t>Freezer 4"</t>
  </si>
  <si>
    <t>Radiograbador</t>
  </si>
  <si>
    <t>Heladera 7"</t>
  </si>
  <si>
    <t>Reproductor CD</t>
  </si>
  <si>
    <t>Videograbador 4 cabezas</t>
  </si>
  <si>
    <t>Televisor 3" (12V)</t>
  </si>
  <si>
    <t>Radio AM</t>
  </si>
  <si>
    <t>Televisor 14"</t>
  </si>
  <si>
    <t>&lt;=700</t>
  </si>
  <si>
    <t>&gt;=4</t>
  </si>
  <si>
    <t>&lt;=8</t>
  </si>
  <si>
    <t>R*</t>
  </si>
  <si>
    <t>&gt;=5</t>
  </si>
  <si>
    <t>&gt;4</t>
  </si>
  <si>
    <t>&lt;9</t>
  </si>
  <si>
    <t>Total C</t>
  </si>
  <si>
    <t>Total H</t>
  </si>
  <si>
    <t>Total R</t>
  </si>
  <si>
    <t>Total T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</si>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</sst>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$&quot;\ * #,##0.00_ ;_ &quot;$&quot;\ * \-#,##0.00_ ;_ &quot;$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/>
    </xf>
    <xf numFmtId="44" fontId="0" fillId="0" borderId="0" xfId="1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7" xfId="0" applyFont="1" applyBorder="1"/>
    <xf numFmtId="44" fontId="3" fillId="0" borderId="7" xfId="1" applyFont="1" applyBorder="1"/>
    <xf numFmtId="44" fontId="3" fillId="0" borderId="8" xfId="1" applyFont="1" applyBorder="1"/>
    <xf numFmtId="0" fontId="3" fillId="0" borderId="9" xfId="0" applyFont="1" applyBorder="1"/>
    <xf numFmtId="0" fontId="3" fillId="0" borderId="10" xfId="0" applyFont="1" applyBorder="1"/>
    <xf numFmtId="44" fontId="3" fillId="0" borderId="10" xfId="1" applyFont="1" applyBorder="1"/>
    <xf numFmtId="44" fontId="3" fillId="0" borderId="11" xfId="1" applyFont="1" applyBorder="1"/>
    <xf numFmtId="0" fontId="3" fillId="3" borderId="4" xfId="0" applyFont="1" applyFill="1" applyBorder="1"/>
    <xf numFmtId="0" fontId="3" fillId="3" borderId="0" xfId="0" applyFont="1" applyFill="1" applyBorder="1"/>
    <xf numFmtId="44" fontId="3" fillId="3" borderId="0" xfId="1" applyFont="1" applyFill="1" applyBorder="1"/>
    <xf numFmtId="44" fontId="3" fillId="3" borderId="5" xfId="1" applyFont="1" applyFill="1" applyBorder="1"/>
    <xf numFmtId="0" fontId="4" fillId="0" borderId="6" xfId="0" applyFont="1" applyBorder="1"/>
  </cellXfs>
  <cellStyles count="2">
    <cellStyle name="Moneda" xfId="1" builtinId="4"/>
    <cellStyle name="Normal" xfId="0" builtinId="0"/>
  </cellStyles>
  <dxfs count="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B19" sqref="B19"/>
    </sheetView>
  </sheetViews>
  <sheetFormatPr baseColWidth="10" defaultColWidth="11.42578125" defaultRowHeight="15" x14ac:dyDescent="0.25"/>
  <cols>
    <col min="1" max="1" width="12.5703125" customWidth="1"/>
    <col min="2" max="2" width="23.85546875" customWidth="1"/>
    <col min="3" max="3" width="12.85546875" customWidth="1"/>
    <col min="4" max="4" width="15.42578125" customWidth="1"/>
    <col min="11" max="11" width="24.14062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t="s">
        <v>5</v>
      </c>
    </row>
    <row r="2" spans="1:14" ht="15" customHeight="1" x14ac:dyDescent="0.25">
      <c r="A2" t="s">
        <v>5</v>
      </c>
      <c r="B2" t="s">
        <v>7</v>
      </c>
      <c r="C2">
        <v>4</v>
      </c>
      <c r="D2" s="2">
        <v>350</v>
      </c>
      <c r="E2" s="2">
        <v>1400</v>
      </c>
      <c r="J2" t="s">
        <v>6</v>
      </c>
    </row>
    <row r="3" spans="1:14" ht="15" customHeight="1" x14ac:dyDescent="0.25">
      <c r="A3" t="s">
        <v>6</v>
      </c>
      <c r="B3" t="s">
        <v>8</v>
      </c>
      <c r="C3">
        <v>6</v>
      </c>
      <c r="D3" s="2">
        <v>280</v>
      </c>
      <c r="E3" s="2">
        <f t="shared" ref="E3:E15" si="0">C3*D3</f>
        <v>1680</v>
      </c>
      <c r="J3" t="s">
        <v>10</v>
      </c>
    </row>
    <row r="4" spans="1:14" ht="15" customHeight="1" x14ac:dyDescent="0.25">
      <c r="A4" t="s">
        <v>5</v>
      </c>
      <c r="B4" t="s">
        <v>23</v>
      </c>
      <c r="C4">
        <v>4</v>
      </c>
      <c r="D4" s="2">
        <v>270</v>
      </c>
      <c r="E4" s="2">
        <f t="shared" si="0"/>
        <v>1080</v>
      </c>
      <c r="J4" t="s">
        <v>11</v>
      </c>
    </row>
    <row r="5" spans="1:14" ht="15" customHeight="1" x14ac:dyDescent="0.25">
      <c r="A5" t="s">
        <v>6</v>
      </c>
      <c r="B5" t="s">
        <v>12</v>
      </c>
      <c r="C5">
        <v>8</v>
      </c>
      <c r="D5" s="2">
        <v>120</v>
      </c>
      <c r="E5" s="2">
        <f t="shared" si="0"/>
        <v>960</v>
      </c>
    </row>
    <row r="6" spans="1:14" ht="15" customHeight="1" x14ac:dyDescent="0.25">
      <c r="A6" t="s">
        <v>6</v>
      </c>
      <c r="B6" t="s">
        <v>13</v>
      </c>
      <c r="C6">
        <v>5</v>
      </c>
      <c r="D6" s="2">
        <v>340</v>
      </c>
      <c r="E6" s="2">
        <f t="shared" si="0"/>
        <v>1700</v>
      </c>
    </row>
    <row r="7" spans="1:14" ht="15" customHeight="1" x14ac:dyDescent="0.25">
      <c r="A7" t="s">
        <v>5</v>
      </c>
      <c r="B7" t="s">
        <v>14</v>
      </c>
      <c r="C7">
        <v>2</v>
      </c>
      <c r="D7" s="2">
        <v>1300</v>
      </c>
      <c r="E7" s="2">
        <f t="shared" si="0"/>
        <v>2600</v>
      </c>
    </row>
    <row r="8" spans="1:14" ht="15" customHeight="1" x14ac:dyDescent="0.25">
      <c r="A8" t="s">
        <v>10</v>
      </c>
      <c r="B8" t="s">
        <v>15</v>
      </c>
      <c r="C8">
        <v>10</v>
      </c>
      <c r="D8" s="2">
        <v>15</v>
      </c>
      <c r="E8" s="2">
        <f t="shared" si="0"/>
        <v>150</v>
      </c>
    </row>
    <row r="9" spans="1:14" ht="15" customHeight="1" x14ac:dyDescent="0.25">
      <c r="A9" t="s">
        <v>11</v>
      </c>
      <c r="B9" t="s">
        <v>16</v>
      </c>
      <c r="C9">
        <v>1</v>
      </c>
      <c r="D9" s="2">
        <v>600</v>
      </c>
      <c r="E9" s="2">
        <f t="shared" si="0"/>
        <v>600</v>
      </c>
    </row>
    <row r="10" spans="1:14" ht="15" customHeight="1" x14ac:dyDescent="0.25">
      <c r="A10" t="s">
        <v>10</v>
      </c>
      <c r="B10" t="s">
        <v>17</v>
      </c>
      <c r="C10">
        <v>5</v>
      </c>
      <c r="D10" s="2">
        <v>40</v>
      </c>
      <c r="E10" s="2">
        <f t="shared" si="0"/>
        <v>200</v>
      </c>
    </row>
    <row r="11" spans="1:14" ht="15" customHeight="1" x14ac:dyDescent="0.25">
      <c r="A11" t="s">
        <v>11</v>
      </c>
      <c r="B11" t="s">
        <v>18</v>
      </c>
      <c r="C11">
        <v>4</v>
      </c>
      <c r="D11" s="2">
        <v>750</v>
      </c>
      <c r="E11" s="2">
        <f t="shared" si="0"/>
        <v>3000</v>
      </c>
    </row>
    <row r="12" spans="1:14" x14ac:dyDescent="0.25">
      <c r="A12" t="s">
        <v>5</v>
      </c>
      <c r="B12" t="s">
        <v>21</v>
      </c>
      <c r="C12">
        <v>4</v>
      </c>
      <c r="D12" s="2">
        <v>150</v>
      </c>
      <c r="E12" s="2">
        <f t="shared" si="0"/>
        <v>600</v>
      </c>
    </row>
    <row r="13" spans="1:14" ht="15" customHeight="1" x14ac:dyDescent="0.25">
      <c r="A13" t="s">
        <v>10</v>
      </c>
      <c r="B13" t="s">
        <v>22</v>
      </c>
      <c r="C13">
        <v>10</v>
      </c>
      <c r="D13" s="2">
        <v>10</v>
      </c>
      <c r="E13" s="2">
        <f t="shared" si="0"/>
        <v>100</v>
      </c>
    </row>
    <row r="14" spans="1:14" ht="15" customHeight="1" x14ac:dyDescent="0.25">
      <c r="A14" t="s">
        <v>10</v>
      </c>
      <c r="B14" t="s">
        <v>19</v>
      </c>
      <c r="C14">
        <v>3</v>
      </c>
      <c r="D14" s="2">
        <v>235</v>
      </c>
      <c r="E14" s="2">
        <f t="shared" si="0"/>
        <v>705</v>
      </c>
    </row>
    <row r="15" spans="1:14" x14ac:dyDescent="0.25">
      <c r="A15" t="s">
        <v>5</v>
      </c>
      <c r="B15" t="s">
        <v>20</v>
      </c>
      <c r="C15">
        <v>2</v>
      </c>
      <c r="D15" s="2">
        <v>350</v>
      </c>
      <c r="E15" s="2">
        <f t="shared" si="0"/>
        <v>700</v>
      </c>
    </row>
    <row r="16" spans="1:14" x14ac:dyDescent="0.25">
      <c r="J16" s="1" t="s">
        <v>0</v>
      </c>
      <c r="K16" s="1" t="s">
        <v>1</v>
      </c>
      <c r="L16" s="1" t="s">
        <v>2</v>
      </c>
      <c r="M16" s="1" t="s">
        <v>3</v>
      </c>
      <c r="N16" s="1" t="s">
        <v>4</v>
      </c>
    </row>
    <row r="17" spans="1:14" x14ac:dyDescent="0.25">
      <c r="A17">
        <f>DMAX(lista,4,A25:E26)</f>
        <v>750</v>
      </c>
      <c r="J17" t="s">
        <v>5</v>
      </c>
      <c r="K17" t="s">
        <v>21</v>
      </c>
      <c r="L17">
        <v>4</v>
      </c>
      <c r="M17" s="2">
        <v>150</v>
      </c>
      <c r="N17" s="2">
        <v>600</v>
      </c>
    </row>
    <row r="18" spans="1:14" x14ac:dyDescent="0.25">
      <c r="A18">
        <f>DSUM(lista,5,A30:E31)</f>
        <v>450</v>
      </c>
      <c r="J18" t="s">
        <v>5</v>
      </c>
      <c r="K18" t="s">
        <v>20</v>
      </c>
      <c r="L18">
        <v>2</v>
      </c>
      <c r="M18" s="2">
        <v>350</v>
      </c>
      <c r="N18" s="2">
        <v>700</v>
      </c>
    </row>
    <row r="19" spans="1:14" x14ac:dyDescent="0.25">
      <c r="A19">
        <f>DGET(lista,4,A35:E36)</f>
        <v>40</v>
      </c>
    </row>
    <row r="20" spans="1:14" x14ac:dyDescent="0.25">
      <c r="A20">
        <f>DCOUNTA(lista,2,A40:F41)</f>
        <v>4</v>
      </c>
    </row>
    <row r="22" spans="1:14" x14ac:dyDescent="0.25">
      <c r="J22" s="1" t="s">
        <v>0</v>
      </c>
      <c r="K22" s="1" t="s">
        <v>1</v>
      </c>
      <c r="L22" s="1" t="s">
        <v>2</v>
      </c>
      <c r="M22" s="1" t="s">
        <v>3</v>
      </c>
      <c r="N22" s="1" t="s">
        <v>4</v>
      </c>
    </row>
    <row r="23" spans="1:14" x14ac:dyDescent="0.25">
      <c r="J23" t="s">
        <v>6</v>
      </c>
      <c r="K23" t="s">
        <v>8</v>
      </c>
      <c r="L23">
        <v>6</v>
      </c>
      <c r="M23" s="2">
        <v>280</v>
      </c>
      <c r="N23" s="2">
        <f t="shared" ref="N23:N33" si="1">L23*M23</f>
        <v>1680</v>
      </c>
    </row>
    <row r="24" spans="1:14" x14ac:dyDescent="0.25">
      <c r="J24" t="s">
        <v>6</v>
      </c>
      <c r="K24" t="s">
        <v>12</v>
      </c>
      <c r="L24">
        <v>8</v>
      </c>
      <c r="M24" s="2">
        <v>120</v>
      </c>
      <c r="N24" s="2">
        <f t="shared" si="1"/>
        <v>960</v>
      </c>
    </row>
    <row r="25" spans="1:14" x14ac:dyDescent="0.25">
      <c r="A25" s="1" t="s">
        <v>0</v>
      </c>
      <c r="B25" s="1" t="s">
        <v>1</v>
      </c>
      <c r="C25" s="1" t="s">
        <v>2</v>
      </c>
      <c r="D25" s="1" t="s">
        <v>3</v>
      </c>
      <c r="E25" s="1" t="s">
        <v>4</v>
      </c>
      <c r="J25" t="s">
        <v>6</v>
      </c>
      <c r="K25" t="s">
        <v>13</v>
      </c>
      <c r="L25">
        <v>5</v>
      </c>
      <c r="M25" s="2">
        <v>340</v>
      </c>
      <c r="N25" s="2">
        <f t="shared" si="1"/>
        <v>1700</v>
      </c>
    </row>
    <row r="26" spans="1:14" x14ac:dyDescent="0.25">
      <c r="A26" t="s">
        <v>11</v>
      </c>
      <c r="J26" t="s">
        <v>11</v>
      </c>
      <c r="K26" t="s">
        <v>18</v>
      </c>
      <c r="L26">
        <v>4</v>
      </c>
      <c r="M26" s="2">
        <v>750</v>
      </c>
      <c r="N26" s="2">
        <f t="shared" si="1"/>
        <v>3000</v>
      </c>
    </row>
    <row r="27" spans="1:14" x14ac:dyDescent="0.25">
      <c r="J27" t="s">
        <v>10</v>
      </c>
      <c r="K27" t="s">
        <v>17</v>
      </c>
      <c r="L27">
        <v>5</v>
      </c>
      <c r="M27" s="2">
        <v>40</v>
      </c>
      <c r="N27" s="2">
        <f t="shared" si="1"/>
        <v>200</v>
      </c>
    </row>
    <row r="28" spans="1:14" x14ac:dyDescent="0.25">
      <c r="J28" t="s">
        <v>5</v>
      </c>
      <c r="K28" t="s">
        <v>14</v>
      </c>
      <c r="L28">
        <v>2</v>
      </c>
      <c r="M28" s="2">
        <v>1300</v>
      </c>
      <c r="N28" s="2">
        <f t="shared" si="1"/>
        <v>2600</v>
      </c>
    </row>
    <row r="29" spans="1:14" x14ac:dyDescent="0.25">
      <c r="J29" t="s">
        <v>10</v>
      </c>
      <c r="K29" t="s">
        <v>15</v>
      </c>
      <c r="L29">
        <v>10</v>
      </c>
      <c r="M29" s="2">
        <v>15</v>
      </c>
      <c r="N29" s="2">
        <f t="shared" si="1"/>
        <v>150</v>
      </c>
    </row>
    <row r="30" spans="1:14" x14ac:dyDescent="0.25">
      <c r="A30" s="1" t="s">
        <v>0</v>
      </c>
      <c r="B30" s="1" t="s">
        <v>1</v>
      </c>
      <c r="C30" s="1" t="s">
        <v>2</v>
      </c>
      <c r="D30" s="1" t="s">
        <v>3</v>
      </c>
      <c r="E30" s="1" t="s">
        <v>4</v>
      </c>
      <c r="J30" t="s">
        <v>11</v>
      </c>
      <c r="K30" t="s">
        <v>16</v>
      </c>
      <c r="L30">
        <v>1</v>
      </c>
      <c r="M30" s="2">
        <v>600</v>
      </c>
      <c r="N30" s="2">
        <f t="shared" si="1"/>
        <v>600</v>
      </c>
    </row>
    <row r="31" spans="1:14" x14ac:dyDescent="0.25">
      <c r="A31" t="s">
        <v>10</v>
      </c>
      <c r="C31" t="s">
        <v>28</v>
      </c>
      <c r="J31" t="s">
        <v>5</v>
      </c>
      <c r="K31" t="s">
        <v>7</v>
      </c>
      <c r="L31">
        <v>4</v>
      </c>
      <c r="M31" s="2">
        <v>350</v>
      </c>
      <c r="N31" s="2">
        <f t="shared" si="1"/>
        <v>1400</v>
      </c>
    </row>
    <row r="32" spans="1:14" x14ac:dyDescent="0.25">
      <c r="J32" t="s">
        <v>5</v>
      </c>
      <c r="K32" t="s">
        <v>9</v>
      </c>
      <c r="L32">
        <v>4</v>
      </c>
      <c r="M32" s="2">
        <v>270</v>
      </c>
      <c r="N32" s="2">
        <f t="shared" si="1"/>
        <v>1080</v>
      </c>
    </row>
    <row r="33" spans="1:14" x14ac:dyDescent="0.25">
      <c r="J33" t="s">
        <v>5</v>
      </c>
      <c r="K33" t="s">
        <v>21</v>
      </c>
      <c r="L33">
        <v>4</v>
      </c>
      <c r="M33" s="2">
        <v>150</v>
      </c>
      <c r="N33" s="2">
        <f t="shared" si="1"/>
        <v>600</v>
      </c>
    </row>
    <row r="35" spans="1:14" x14ac:dyDescent="0.25">
      <c r="A35" s="1" t="s">
        <v>0</v>
      </c>
      <c r="B35" s="1" t="s">
        <v>1</v>
      </c>
      <c r="C35" s="1" t="s">
        <v>2</v>
      </c>
      <c r="D35" s="1" t="s">
        <v>3</v>
      </c>
      <c r="E35" s="1" t="s">
        <v>4</v>
      </c>
    </row>
    <row r="36" spans="1:14" x14ac:dyDescent="0.25">
      <c r="B36" t="s">
        <v>17</v>
      </c>
    </row>
    <row r="37" spans="1:14" x14ac:dyDescent="0.25">
      <c r="J37" s="1" t="s">
        <v>0</v>
      </c>
      <c r="K37" s="1" t="s">
        <v>1</v>
      </c>
      <c r="L37" s="1" t="s">
        <v>2</v>
      </c>
      <c r="M37" s="1" t="s">
        <v>3</v>
      </c>
      <c r="N37" s="1" t="s">
        <v>4</v>
      </c>
    </row>
    <row r="38" spans="1:14" x14ac:dyDescent="0.25">
      <c r="J38" t="s">
        <v>10</v>
      </c>
      <c r="K38" t="s">
        <v>19</v>
      </c>
      <c r="L38">
        <v>3</v>
      </c>
      <c r="M38" s="2">
        <v>235</v>
      </c>
      <c r="N38" s="2">
        <v>705</v>
      </c>
    </row>
    <row r="39" spans="1:14" x14ac:dyDescent="0.25">
      <c r="J39" t="s">
        <v>10</v>
      </c>
      <c r="K39" t="s">
        <v>17</v>
      </c>
      <c r="L39">
        <v>5</v>
      </c>
      <c r="M39" s="2">
        <v>40</v>
      </c>
      <c r="N39" s="2">
        <v>200</v>
      </c>
    </row>
    <row r="40" spans="1:14" x14ac:dyDescent="0.25">
      <c r="A40" s="1" t="s">
        <v>0</v>
      </c>
      <c r="B40" s="1" t="s">
        <v>1</v>
      </c>
      <c r="C40" s="1" t="s">
        <v>2</v>
      </c>
      <c r="D40" s="1" t="s">
        <v>3</v>
      </c>
      <c r="E40" s="1" t="s">
        <v>4</v>
      </c>
      <c r="F40" s="1" t="s">
        <v>2</v>
      </c>
      <c r="J40" t="s">
        <v>10</v>
      </c>
      <c r="K40" t="s">
        <v>15</v>
      </c>
      <c r="L40">
        <v>10</v>
      </c>
      <c r="M40" s="2">
        <v>15</v>
      </c>
      <c r="N40" s="2">
        <v>150</v>
      </c>
    </row>
    <row r="41" spans="1:14" x14ac:dyDescent="0.25">
      <c r="C41" t="s">
        <v>29</v>
      </c>
      <c r="F41" t="s">
        <v>30</v>
      </c>
      <c r="J41" t="s">
        <v>10</v>
      </c>
      <c r="K41" t="s">
        <v>15</v>
      </c>
      <c r="L41">
        <v>10</v>
      </c>
      <c r="M41" s="2">
        <v>10</v>
      </c>
      <c r="N41" s="2">
        <v>100</v>
      </c>
    </row>
    <row r="44" spans="1:14" x14ac:dyDescent="0.25">
      <c r="J44" s="1" t="s">
        <v>0</v>
      </c>
      <c r="K44" s="1" t="s">
        <v>1</v>
      </c>
      <c r="L44" s="1" t="s">
        <v>2</v>
      </c>
      <c r="M44" s="1" t="s">
        <v>3</v>
      </c>
      <c r="N44" s="1" t="s">
        <v>4</v>
      </c>
    </row>
    <row r="45" spans="1:14" x14ac:dyDescent="0.25">
      <c r="J45" t="s">
        <v>5</v>
      </c>
      <c r="K45" t="s">
        <v>7</v>
      </c>
      <c r="L45">
        <v>4</v>
      </c>
      <c r="M45" s="2">
        <v>350</v>
      </c>
      <c r="N45" s="2">
        <v>1400</v>
      </c>
    </row>
    <row r="46" spans="1:14" x14ac:dyDescent="0.25">
      <c r="J46" t="s">
        <v>6</v>
      </c>
      <c r="K46" t="s">
        <v>8</v>
      </c>
      <c r="L46">
        <v>6</v>
      </c>
      <c r="M46" s="2">
        <v>280</v>
      </c>
      <c r="N46" s="2">
        <v>1680</v>
      </c>
    </row>
    <row r="47" spans="1:14" x14ac:dyDescent="0.25">
      <c r="J47" t="s">
        <v>5</v>
      </c>
      <c r="K47" t="s">
        <v>23</v>
      </c>
      <c r="L47">
        <v>4</v>
      </c>
      <c r="M47" s="2">
        <v>270</v>
      </c>
      <c r="N47" s="2">
        <v>1080</v>
      </c>
    </row>
    <row r="48" spans="1:14" x14ac:dyDescent="0.25">
      <c r="J48" t="s">
        <v>6</v>
      </c>
      <c r="K48" t="s">
        <v>12</v>
      </c>
      <c r="L48">
        <v>8</v>
      </c>
      <c r="M48" s="2">
        <v>120</v>
      </c>
      <c r="N48" s="2">
        <v>960</v>
      </c>
    </row>
    <row r="49" spans="10:14" x14ac:dyDescent="0.25">
      <c r="J49" t="s">
        <v>6</v>
      </c>
      <c r="K49" t="s">
        <v>13</v>
      </c>
      <c r="L49">
        <v>5</v>
      </c>
      <c r="M49" s="2">
        <v>340</v>
      </c>
      <c r="N49" s="2">
        <v>1700</v>
      </c>
    </row>
    <row r="50" spans="10:14" x14ac:dyDescent="0.25">
      <c r="J50" t="s">
        <v>10</v>
      </c>
      <c r="K50" t="s">
        <v>15</v>
      </c>
      <c r="L50">
        <v>10</v>
      </c>
      <c r="M50" s="2">
        <v>15</v>
      </c>
      <c r="N50" s="2">
        <v>150</v>
      </c>
    </row>
    <row r="51" spans="10:14" x14ac:dyDescent="0.25">
      <c r="J51" t="s">
        <v>10</v>
      </c>
      <c r="K51" t="s">
        <v>17</v>
      </c>
      <c r="L51">
        <v>5</v>
      </c>
      <c r="M51" s="2">
        <v>40</v>
      </c>
      <c r="N51" s="2">
        <v>200</v>
      </c>
    </row>
    <row r="52" spans="10:14" x14ac:dyDescent="0.25">
      <c r="J52" t="s">
        <v>5</v>
      </c>
      <c r="K52" t="s">
        <v>21</v>
      </c>
      <c r="L52">
        <v>4</v>
      </c>
      <c r="M52" s="2">
        <v>150</v>
      </c>
      <c r="N52" s="2">
        <v>600</v>
      </c>
    </row>
    <row r="53" spans="10:14" x14ac:dyDescent="0.25">
      <c r="J53" t="s">
        <v>10</v>
      </c>
      <c r="K53" t="s">
        <v>22</v>
      </c>
      <c r="L53">
        <v>10</v>
      </c>
      <c r="M53" s="2">
        <v>10</v>
      </c>
      <c r="N53" s="2">
        <v>100</v>
      </c>
    </row>
    <row r="54" spans="10:14" x14ac:dyDescent="0.25">
      <c r="J54" t="s">
        <v>10</v>
      </c>
      <c r="K54" t="s">
        <v>19</v>
      </c>
      <c r="L54">
        <v>3</v>
      </c>
      <c r="M54" s="2">
        <v>235</v>
      </c>
      <c r="N54" s="2">
        <v>705</v>
      </c>
    </row>
    <row r="55" spans="10:14" x14ac:dyDescent="0.25">
      <c r="J55" t="s">
        <v>5</v>
      </c>
      <c r="K55" t="s">
        <v>20</v>
      </c>
      <c r="L55">
        <v>2</v>
      </c>
      <c r="M55" s="2">
        <v>350</v>
      </c>
      <c r="N55" s="2">
        <v>700</v>
      </c>
    </row>
  </sheetData>
  <autoFilter ref="A1:E15"/>
  <phoneticPr fontId="0" type="noConversion"/>
  <conditionalFormatting sqref="C2:C15 L23:L33 L38:L41">
    <cfRule type="cellIs" dxfId="4" priority="4" operator="between">
      <formula>3</formula>
      <formula>7</formula>
    </cfRule>
  </conditionalFormatting>
  <conditionalFormatting sqref="L17:L18">
    <cfRule type="cellIs" dxfId="3" priority="3" operator="between">
      <formula>3</formula>
      <formula>7</formula>
    </cfRule>
  </conditionalFormatting>
  <conditionalFormatting sqref="L45:L55">
    <cfRule type="cellIs" dxfId="2" priority="1" operator="between">
      <formula>3</formula>
      <formula>7</formula>
    </cfRule>
  </conditionalFormatting>
  <dataValidations count="3">
    <dataValidation type="list" allowBlank="1" showInputMessage="1" showErrorMessage="1" sqref="A2:A15 J17:J18 J23:J33 J38:J41 J45:J55">
      <formula1>$J$1:$J$4</formula1>
    </dataValidation>
    <dataValidation type="textLength" allowBlank="1" showInputMessage="1" showErrorMessage="1" error="La longitud del texto no es la permitida " prompt="La longitud del campo debe ser mayor o igual a 4 caracteres y menor o igual a 20 caracteres" sqref="B2 K23 K45">
      <formula1>4</formula1>
      <formula2>20</formula2>
    </dataValidation>
    <dataValidation type="textLength" errorStyle="warning" allowBlank="1" showInputMessage="1" showErrorMessage="1" error="La longitud del texto no es la permitida " prompt="La longitud del campo debe ser mayor o igual a 4 caracteres y menor o igual a 20 caracteres" sqref="B3:B15 K17:K18 K24:K33 K38:K41 K46:K55">
      <formula1>4</formula1>
      <formula2>20</formula2>
    </dataValidation>
  </dataValidations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6"/>
  <sheetViews>
    <sheetView workbookViewId="0">
      <selection activeCell="B69" sqref="B69"/>
    </sheetView>
  </sheetViews>
  <sheetFormatPr baseColWidth="10" defaultColWidth="11.42578125" defaultRowHeight="15" x14ac:dyDescent="0.25"/>
  <cols>
    <col min="2" max="2" width="26" customWidth="1"/>
    <col min="4" max="4" width="15.28515625" customWidth="1"/>
    <col min="5" max="5" width="15.855468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t="s">
        <v>7</v>
      </c>
      <c r="C2">
        <v>4</v>
      </c>
      <c r="D2" s="2">
        <v>350</v>
      </c>
      <c r="E2" s="2">
        <v>1400</v>
      </c>
    </row>
    <row r="3" spans="1:5" x14ac:dyDescent="0.25">
      <c r="A3" t="s">
        <v>6</v>
      </c>
      <c r="B3" t="s">
        <v>8</v>
      </c>
      <c r="C3">
        <v>6</v>
      </c>
      <c r="D3" s="2">
        <v>280</v>
      </c>
      <c r="E3" s="2">
        <f t="shared" ref="E3:E15" si="0">C3*D3</f>
        <v>1680</v>
      </c>
    </row>
    <row r="4" spans="1:5" x14ac:dyDescent="0.25">
      <c r="A4" t="s">
        <v>5</v>
      </c>
      <c r="B4" t="s">
        <v>23</v>
      </c>
      <c r="C4">
        <v>4</v>
      </c>
      <c r="D4" s="2">
        <v>270</v>
      </c>
      <c r="E4" s="2">
        <f t="shared" si="0"/>
        <v>1080</v>
      </c>
    </row>
    <row r="5" spans="1:5" x14ac:dyDescent="0.25">
      <c r="A5" t="s">
        <v>6</v>
      </c>
      <c r="B5" t="s">
        <v>12</v>
      </c>
      <c r="C5">
        <v>8</v>
      </c>
      <c r="D5" s="2">
        <v>120</v>
      </c>
      <c r="E5" s="2">
        <f t="shared" si="0"/>
        <v>960</v>
      </c>
    </row>
    <row r="6" spans="1:5" x14ac:dyDescent="0.25">
      <c r="A6" t="s">
        <v>6</v>
      </c>
      <c r="B6" t="s">
        <v>13</v>
      </c>
      <c r="C6">
        <v>5</v>
      </c>
      <c r="D6" s="2">
        <v>340</v>
      </c>
      <c r="E6" s="2">
        <f t="shared" si="0"/>
        <v>1700</v>
      </c>
    </row>
    <row r="7" spans="1:5" x14ac:dyDescent="0.25">
      <c r="A7" t="s">
        <v>5</v>
      </c>
      <c r="B7" t="s">
        <v>14</v>
      </c>
      <c r="C7">
        <v>2</v>
      </c>
      <c r="D7" s="2">
        <v>1300</v>
      </c>
      <c r="E7" s="2">
        <f t="shared" si="0"/>
        <v>2600</v>
      </c>
    </row>
    <row r="8" spans="1:5" x14ac:dyDescent="0.25">
      <c r="A8" t="s">
        <v>10</v>
      </c>
      <c r="B8" t="s">
        <v>15</v>
      </c>
      <c r="C8">
        <v>10</v>
      </c>
      <c r="D8" s="2">
        <v>15</v>
      </c>
      <c r="E8" s="2">
        <f t="shared" si="0"/>
        <v>150</v>
      </c>
    </row>
    <row r="9" spans="1:5" x14ac:dyDescent="0.25">
      <c r="A9" t="s">
        <v>11</v>
      </c>
      <c r="B9" t="s">
        <v>16</v>
      </c>
      <c r="C9">
        <v>1</v>
      </c>
      <c r="D9" s="2">
        <v>600</v>
      </c>
      <c r="E9" s="2">
        <f t="shared" si="0"/>
        <v>600</v>
      </c>
    </row>
    <row r="10" spans="1:5" x14ac:dyDescent="0.25">
      <c r="A10" t="s">
        <v>10</v>
      </c>
      <c r="B10" t="s">
        <v>17</v>
      </c>
      <c r="C10">
        <v>5</v>
      </c>
      <c r="D10" s="2">
        <v>40</v>
      </c>
      <c r="E10" s="2">
        <f t="shared" si="0"/>
        <v>200</v>
      </c>
    </row>
    <row r="11" spans="1:5" x14ac:dyDescent="0.25">
      <c r="A11" t="s">
        <v>11</v>
      </c>
      <c r="B11" t="s">
        <v>18</v>
      </c>
      <c r="C11">
        <v>4</v>
      </c>
      <c r="D11" s="2">
        <v>750</v>
      </c>
      <c r="E11" s="2">
        <f t="shared" si="0"/>
        <v>3000</v>
      </c>
    </row>
    <row r="12" spans="1:5" x14ac:dyDescent="0.25">
      <c r="A12" t="s">
        <v>5</v>
      </c>
      <c r="B12" t="s">
        <v>21</v>
      </c>
      <c r="C12">
        <v>4</v>
      </c>
      <c r="D12" s="2">
        <v>150</v>
      </c>
      <c r="E12" s="2">
        <f t="shared" si="0"/>
        <v>600</v>
      </c>
    </row>
    <row r="13" spans="1:5" x14ac:dyDescent="0.25">
      <c r="A13" t="s">
        <v>10</v>
      </c>
      <c r="B13" t="s">
        <v>22</v>
      </c>
      <c r="C13">
        <v>10</v>
      </c>
      <c r="D13" s="2">
        <v>10</v>
      </c>
      <c r="E13" s="2">
        <f t="shared" si="0"/>
        <v>100</v>
      </c>
    </row>
    <row r="14" spans="1:5" x14ac:dyDescent="0.25">
      <c r="A14" t="s">
        <v>10</v>
      </c>
      <c r="B14" t="s">
        <v>19</v>
      </c>
      <c r="C14">
        <v>3</v>
      </c>
      <c r="D14" s="2">
        <v>235</v>
      </c>
      <c r="E14" s="2">
        <f t="shared" si="0"/>
        <v>705</v>
      </c>
    </row>
    <row r="15" spans="1:5" x14ac:dyDescent="0.25">
      <c r="A15" t="s">
        <v>5</v>
      </c>
      <c r="B15" t="s">
        <v>20</v>
      </c>
      <c r="C15">
        <v>2</v>
      </c>
      <c r="D15" s="2">
        <v>350</v>
      </c>
      <c r="E15" s="2">
        <f t="shared" si="0"/>
        <v>700</v>
      </c>
    </row>
    <row r="18" spans="1:6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</row>
    <row r="19" spans="1:6" x14ac:dyDescent="0.25">
      <c r="A19" t="s">
        <v>5</v>
      </c>
      <c r="E19" t="s">
        <v>24</v>
      </c>
    </row>
    <row r="21" spans="1:6" x14ac:dyDescent="0.25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</row>
    <row r="22" spans="1:6" x14ac:dyDescent="0.25">
      <c r="A22" t="s">
        <v>5</v>
      </c>
      <c r="B22" t="s">
        <v>21</v>
      </c>
      <c r="C22">
        <v>4</v>
      </c>
      <c r="D22" s="2">
        <v>150</v>
      </c>
      <c r="E22" s="2">
        <v>600</v>
      </c>
    </row>
    <row r="23" spans="1:6" x14ac:dyDescent="0.25">
      <c r="A23" t="s">
        <v>5</v>
      </c>
      <c r="B23" t="s">
        <v>20</v>
      </c>
      <c r="C23">
        <v>2</v>
      </c>
      <c r="D23" s="2">
        <v>350</v>
      </c>
      <c r="E23" s="2">
        <v>700</v>
      </c>
    </row>
    <row r="25" spans="1:6" x14ac:dyDescent="0.25">
      <c r="A25" s="1" t="s">
        <v>0</v>
      </c>
      <c r="B25" s="1" t="s">
        <v>1</v>
      </c>
      <c r="C25" s="1" t="s">
        <v>2</v>
      </c>
      <c r="D25" s="1" t="s">
        <v>3</v>
      </c>
      <c r="E25" s="1" t="s">
        <v>4</v>
      </c>
      <c r="F25" s="1" t="s">
        <v>2</v>
      </c>
    </row>
    <row r="26" spans="1:6" x14ac:dyDescent="0.25">
      <c r="C26" t="s">
        <v>25</v>
      </c>
      <c r="F26" t="s">
        <v>26</v>
      </c>
    </row>
    <row r="28" spans="1:6" x14ac:dyDescent="0.25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</row>
    <row r="29" spans="1:6" x14ac:dyDescent="0.25">
      <c r="A29" t="s">
        <v>5</v>
      </c>
      <c r="B29" t="s">
        <v>7</v>
      </c>
      <c r="C29">
        <v>4</v>
      </c>
      <c r="D29" s="2">
        <v>350</v>
      </c>
      <c r="E29" s="2">
        <v>1400</v>
      </c>
    </row>
    <row r="30" spans="1:6" x14ac:dyDescent="0.25">
      <c r="A30" t="s">
        <v>6</v>
      </c>
      <c r="B30" t="s">
        <v>8</v>
      </c>
      <c r="C30">
        <v>6</v>
      </c>
      <c r="D30" s="2">
        <v>280</v>
      </c>
      <c r="E30" s="2">
        <v>1680</v>
      </c>
    </row>
    <row r="31" spans="1:6" x14ac:dyDescent="0.25">
      <c r="A31" t="s">
        <v>5</v>
      </c>
      <c r="B31" t="s">
        <v>23</v>
      </c>
      <c r="C31">
        <v>4</v>
      </c>
      <c r="D31" s="2">
        <v>270</v>
      </c>
      <c r="E31" s="2">
        <v>1080</v>
      </c>
    </row>
    <row r="32" spans="1:6" x14ac:dyDescent="0.25">
      <c r="A32" t="s">
        <v>6</v>
      </c>
      <c r="B32" t="s">
        <v>12</v>
      </c>
      <c r="C32">
        <v>8</v>
      </c>
      <c r="D32" s="2">
        <v>120</v>
      </c>
      <c r="E32" s="2">
        <v>960</v>
      </c>
    </row>
    <row r="33" spans="1:5" x14ac:dyDescent="0.25">
      <c r="A33" t="s">
        <v>6</v>
      </c>
      <c r="B33" t="s">
        <v>13</v>
      </c>
      <c r="C33">
        <v>5</v>
      </c>
      <c r="D33" s="2">
        <v>340</v>
      </c>
      <c r="E33" s="2">
        <v>1700</v>
      </c>
    </row>
    <row r="34" spans="1:5" x14ac:dyDescent="0.25">
      <c r="A34" t="s">
        <v>10</v>
      </c>
      <c r="B34" t="s">
        <v>17</v>
      </c>
      <c r="C34">
        <v>5</v>
      </c>
      <c r="D34" s="2">
        <v>40</v>
      </c>
      <c r="E34" s="2">
        <v>200</v>
      </c>
    </row>
    <row r="35" spans="1:5" x14ac:dyDescent="0.25">
      <c r="A35" t="s">
        <v>11</v>
      </c>
      <c r="B35" t="s">
        <v>18</v>
      </c>
      <c r="C35">
        <v>4</v>
      </c>
      <c r="D35" s="2">
        <v>750</v>
      </c>
      <c r="E35" s="2">
        <v>3000</v>
      </c>
    </row>
    <row r="36" spans="1:5" x14ac:dyDescent="0.25">
      <c r="A36" t="s">
        <v>5</v>
      </c>
      <c r="B36" t="s">
        <v>21</v>
      </c>
      <c r="C36">
        <v>4</v>
      </c>
      <c r="D36" s="2">
        <v>150</v>
      </c>
      <c r="E36" s="2">
        <v>600</v>
      </c>
    </row>
    <row r="38" spans="1:5" x14ac:dyDescent="0.25">
      <c r="A38" s="1" t="s">
        <v>0</v>
      </c>
      <c r="B38" s="1" t="s">
        <v>1</v>
      </c>
      <c r="C38" s="1" t="s">
        <v>2</v>
      </c>
      <c r="D38" s="1" t="s">
        <v>3</v>
      </c>
      <c r="E38" s="1" t="s">
        <v>4</v>
      </c>
    </row>
    <row r="39" spans="1:5" x14ac:dyDescent="0.25">
      <c r="B39" t="s">
        <v>27</v>
      </c>
    </row>
    <row r="41" spans="1:5" x14ac:dyDescent="0.25">
      <c r="A41" s="1" t="s">
        <v>0</v>
      </c>
      <c r="B41" s="1" t="s">
        <v>1</v>
      </c>
      <c r="C41" s="1" t="s">
        <v>2</v>
      </c>
      <c r="D41" s="1" t="s">
        <v>3</v>
      </c>
      <c r="E41" s="1" t="s">
        <v>4</v>
      </c>
    </row>
    <row r="42" spans="1:5" x14ac:dyDescent="0.25">
      <c r="A42" t="s">
        <v>10</v>
      </c>
      <c r="B42" t="s">
        <v>19</v>
      </c>
      <c r="C42">
        <v>3</v>
      </c>
      <c r="D42" s="2">
        <v>235</v>
      </c>
      <c r="E42" s="2">
        <v>705</v>
      </c>
    </row>
    <row r="43" spans="1:5" x14ac:dyDescent="0.25">
      <c r="A43" t="s">
        <v>10</v>
      </c>
      <c r="B43" t="s">
        <v>17</v>
      </c>
      <c r="C43">
        <v>5</v>
      </c>
      <c r="D43" s="2">
        <v>40</v>
      </c>
      <c r="E43" s="2">
        <v>200</v>
      </c>
    </row>
    <row r="44" spans="1:5" x14ac:dyDescent="0.25">
      <c r="A44" t="s">
        <v>10</v>
      </c>
      <c r="B44" t="s">
        <v>15</v>
      </c>
      <c r="C44">
        <v>10</v>
      </c>
      <c r="D44" s="2">
        <v>15</v>
      </c>
      <c r="E44" s="2">
        <v>150</v>
      </c>
    </row>
    <row r="45" spans="1:5" x14ac:dyDescent="0.25">
      <c r="A45" t="s">
        <v>10</v>
      </c>
      <c r="B45" t="s">
        <v>22</v>
      </c>
      <c r="C45">
        <v>10</v>
      </c>
      <c r="D45" s="2">
        <v>10</v>
      </c>
      <c r="E45" s="2">
        <v>100</v>
      </c>
    </row>
    <row r="52" spans="1:5" x14ac:dyDescent="0.25">
      <c r="A52" s="1" t="s">
        <v>0</v>
      </c>
      <c r="B52" s="1" t="s">
        <v>1</v>
      </c>
      <c r="C52" s="1" t="s">
        <v>2</v>
      </c>
      <c r="D52" s="1" t="s">
        <v>3</v>
      </c>
      <c r="E52" s="1" t="s">
        <v>4</v>
      </c>
    </row>
    <row r="53" spans="1:5" x14ac:dyDescent="0.25">
      <c r="A53" t="s">
        <v>5</v>
      </c>
      <c r="B53" t="s">
        <v>7</v>
      </c>
      <c r="C53">
        <v>4</v>
      </c>
      <c r="D53" s="2">
        <v>350</v>
      </c>
      <c r="E53" s="2">
        <v>1400</v>
      </c>
    </row>
    <row r="54" spans="1:5" x14ac:dyDescent="0.25">
      <c r="A54" t="s">
        <v>6</v>
      </c>
      <c r="B54" t="s">
        <v>8</v>
      </c>
      <c r="C54">
        <v>6</v>
      </c>
      <c r="D54" s="2">
        <v>280</v>
      </c>
      <c r="E54" s="2">
        <f t="shared" ref="E54:E66" si="1">C54*D54</f>
        <v>1680</v>
      </c>
    </row>
    <row r="55" spans="1:5" x14ac:dyDescent="0.25">
      <c r="A55" t="s">
        <v>5</v>
      </c>
      <c r="B55" t="s">
        <v>23</v>
      </c>
      <c r="C55">
        <v>4</v>
      </c>
      <c r="D55" s="2">
        <v>270</v>
      </c>
      <c r="E55" s="2">
        <f t="shared" si="1"/>
        <v>1080</v>
      </c>
    </row>
    <row r="56" spans="1:5" x14ac:dyDescent="0.25">
      <c r="A56" t="s">
        <v>6</v>
      </c>
      <c r="B56" t="s">
        <v>12</v>
      </c>
      <c r="C56">
        <v>8</v>
      </c>
      <c r="D56" s="2">
        <v>120</v>
      </c>
      <c r="E56" s="2">
        <f t="shared" si="1"/>
        <v>960</v>
      </c>
    </row>
    <row r="57" spans="1:5" x14ac:dyDescent="0.25">
      <c r="A57" t="s">
        <v>6</v>
      </c>
      <c r="B57" t="s">
        <v>13</v>
      </c>
      <c r="C57">
        <v>5</v>
      </c>
      <c r="D57" s="2">
        <v>340</v>
      </c>
      <c r="E57" s="2">
        <f t="shared" si="1"/>
        <v>1700</v>
      </c>
    </row>
    <row r="58" spans="1:5" hidden="1" x14ac:dyDescent="0.25">
      <c r="A58" t="s">
        <v>5</v>
      </c>
      <c r="B58" t="s">
        <v>14</v>
      </c>
      <c r="C58">
        <v>2</v>
      </c>
      <c r="D58" s="2">
        <v>1300</v>
      </c>
      <c r="E58" s="2">
        <f t="shared" si="1"/>
        <v>2600</v>
      </c>
    </row>
    <row r="59" spans="1:5" x14ac:dyDescent="0.25">
      <c r="A59" t="s">
        <v>10</v>
      </c>
      <c r="B59" t="s">
        <v>15</v>
      </c>
      <c r="C59">
        <v>10</v>
      </c>
      <c r="D59" s="2">
        <v>15</v>
      </c>
      <c r="E59" s="2">
        <f t="shared" si="1"/>
        <v>150</v>
      </c>
    </row>
    <row r="60" spans="1:5" hidden="1" x14ac:dyDescent="0.25">
      <c r="A60" t="s">
        <v>11</v>
      </c>
      <c r="B60" t="s">
        <v>16</v>
      </c>
      <c r="C60">
        <v>1</v>
      </c>
      <c r="D60" s="2">
        <v>600</v>
      </c>
      <c r="E60" s="2">
        <f t="shared" si="1"/>
        <v>600</v>
      </c>
    </row>
    <row r="61" spans="1:5" x14ac:dyDescent="0.25">
      <c r="A61" t="s">
        <v>10</v>
      </c>
      <c r="B61" t="s">
        <v>17</v>
      </c>
      <c r="C61">
        <v>5</v>
      </c>
      <c r="D61" s="2">
        <v>40</v>
      </c>
      <c r="E61" s="2">
        <f t="shared" si="1"/>
        <v>200</v>
      </c>
    </row>
    <row r="62" spans="1:5" hidden="1" x14ac:dyDescent="0.25">
      <c r="A62" t="s">
        <v>11</v>
      </c>
      <c r="B62" t="s">
        <v>18</v>
      </c>
      <c r="C62">
        <v>4</v>
      </c>
      <c r="D62" s="2">
        <v>750</v>
      </c>
      <c r="E62" s="2">
        <f t="shared" si="1"/>
        <v>3000</v>
      </c>
    </row>
    <row r="63" spans="1:5" x14ac:dyDescent="0.25">
      <c r="A63" t="s">
        <v>5</v>
      </c>
      <c r="B63" t="s">
        <v>21</v>
      </c>
      <c r="C63">
        <v>4</v>
      </c>
      <c r="D63" s="2">
        <v>150</v>
      </c>
      <c r="E63" s="2">
        <f t="shared" si="1"/>
        <v>600</v>
      </c>
    </row>
    <row r="64" spans="1:5" x14ac:dyDescent="0.25">
      <c r="A64" t="s">
        <v>10</v>
      </c>
      <c r="B64" t="s">
        <v>22</v>
      </c>
      <c r="C64">
        <v>10</v>
      </c>
      <c r="D64" s="2">
        <v>10</v>
      </c>
      <c r="E64" s="2">
        <f t="shared" si="1"/>
        <v>100</v>
      </c>
    </row>
    <row r="65" spans="1:5" x14ac:dyDescent="0.25">
      <c r="A65" t="s">
        <v>10</v>
      </c>
      <c r="B65" t="s">
        <v>19</v>
      </c>
      <c r="C65">
        <v>3</v>
      </c>
      <c r="D65" s="2">
        <v>235</v>
      </c>
      <c r="E65" s="2">
        <f t="shared" si="1"/>
        <v>705</v>
      </c>
    </row>
    <row r="66" spans="1:5" x14ac:dyDescent="0.25">
      <c r="A66" t="s">
        <v>5</v>
      </c>
      <c r="B66" t="s">
        <v>20</v>
      </c>
      <c r="C66">
        <v>2</v>
      </c>
      <c r="D66" s="2">
        <v>350</v>
      </c>
      <c r="E66" s="2">
        <f t="shared" si="1"/>
        <v>700</v>
      </c>
    </row>
  </sheetData>
  <autoFilter ref="A52:E66">
    <filterColumn colId="3">
      <top10 top="0" val="10" filterVal="350"/>
    </filterColumn>
  </autoFilter>
  <sortState ref="A42:E45">
    <sortCondition descending="1" ref="B42:B45"/>
  </sortState>
  <phoneticPr fontId="0" type="noConversion"/>
  <conditionalFormatting sqref="C2:C15">
    <cfRule type="cellIs" dxfId="1" priority="2" operator="between">
      <formula>3</formula>
      <formula>7</formula>
    </cfRule>
  </conditionalFormatting>
  <conditionalFormatting sqref="C53:C66">
    <cfRule type="cellIs" dxfId="0" priority="1" operator="between">
      <formula>3</formula>
      <formula>7</formula>
    </cfRule>
  </conditionalFormatting>
  <dataValidations count="3">
    <dataValidation type="textLength" errorStyle="warning" allowBlank="1" showInputMessage="1" showErrorMessage="1" error="La longitud del texto no es la permitida " prompt="La longitud del campo debe ser mayor o igual a 4 caracteres y menor o igual a 20 caracteres" sqref="B3:B15 B54:B66">
      <formula1>4</formula1>
      <formula2>20</formula2>
    </dataValidation>
    <dataValidation type="textLength" allowBlank="1" showInputMessage="1" showErrorMessage="1" error="La longitud del texto no es la permitida " prompt="La longitud del campo debe ser mayor o igual a 4 caracteres y menor o igual a 20 caracteres" sqref="B2 B53">
      <formula1>4</formula1>
      <formula2>20</formula2>
    </dataValidation>
    <dataValidation type="list" allowBlank="1" showInputMessage="1" showErrorMessage="1" sqref="A2:A15 A53:A66">
      <formula1>$J$1:$J$4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F13" sqref="F13"/>
    </sheetView>
  </sheetViews>
  <sheetFormatPr baseColWidth="10" defaultColWidth="11.42578125" defaultRowHeight="15" outlineLevelRow="2" x14ac:dyDescent="0.25"/>
  <cols>
    <col min="2" max="2" width="25.28515625" customWidth="1"/>
    <col min="4" max="4" width="14.85546875" customWidth="1"/>
    <col min="5" max="5" width="15.5703125" customWidth="1"/>
  </cols>
  <sheetData>
    <row r="1" spans="1:5" x14ac:dyDescent="0.25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</row>
    <row r="2" spans="1:5" outlineLevel="2" x14ac:dyDescent="0.25">
      <c r="A2" s="13" t="s">
        <v>6</v>
      </c>
      <c r="B2" s="14" t="s">
        <v>12</v>
      </c>
      <c r="C2" s="14">
        <v>8</v>
      </c>
      <c r="D2" s="15">
        <v>120</v>
      </c>
      <c r="E2" s="16">
        <f>C2*D2</f>
        <v>960</v>
      </c>
    </row>
    <row r="3" spans="1:5" outlineLevel="2" x14ac:dyDescent="0.25">
      <c r="A3" s="13" t="s">
        <v>6</v>
      </c>
      <c r="B3" s="14" t="s">
        <v>8</v>
      </c>
      <c r="C3" s="14">
        <v>6</v>
      </c>
      <c r="D3" s="15">
        <v>280</v>
      </c>
      <c r="E3" s="16">
        <f>C3*D3</f>
        <v>1680</v>
      </c>
    </row>
    <row r="4" spans="1:5" ht="15.75" outlineLevel="2" thickBot="1" x14ac:dyDescent="0.3">
      <c r="A4" s="13" t="s">
        <v>6</v>
      </c>
      <c r="B4" s="14" t="s">
        <v>13</v>
      </c>
      <c r="C4" s="14">
        <v>5</v>
      </c>
      <c r="D4" s="15">
        <v>340</v>
      </c>
      <c r="E4" s="16">
        <f>C4*D4</f>
        <v>1700</v>
      </c>
    </row>
    <row r="5" spans="1:5" ht="15.75" outlineLevel="1" thickBot="1" x14ac:dyDescent="0.3">
      <c r="A5" s="9" t="s">
        <v>31</v>
      </c>
      <c r="B5" s="10"/>
      <c r="C5" s="10">
        <f>SUBTOTAL(9,C2:C4)</f>
        <v>19</v>
      </c>
      <c r="D5" s="11"/>
      <c r="E5" s="12">
        <f>SUBTOTAL(9,E2:E4)</f>
        <v>4340</v>
      </c>
    </row>
    <row r="6" spans="1:5" outlineLevel="2" x14ac:dyDescent="0.25">
      <c r="A6" s="13" t="s">
        <v>11</v>
      </c>
      <c r="B6" s="14" t="s">
        <v>16</v>
      </c>
      <c r="C6" s="14">
        <v>1</v>
      </c>
      <c r="D6" s="15">
        <v>600</v>
      </c>
      <c r="E6" s="16">
        <f>C6*D6</f>
        <v>600</v>
      </c>
    </row>
    <row r="7" spans="1:5" ht="15.75" outlineLevel="2" thickBot="1" x14ac:dyDescent="0.3">
      <c r="A7" s="13" t="s">
        <v>11</v>
      </c>
      <c r="B7" s="14" t="s">
        <v>18</v>
      </c>
      <c r="C7" s="14">
        <v>4</v>
      </c>
      <c r="D7" s="15">
        <v>750</v>
      </c>
      <c r="E7" s="16">
        <f>C7*D7</f>
        <v>3000</v>
      </c>
    </row>
    <row r="8" spans="1:5" ht="15.75" outlineLevel="1" thickBot="1" x14ac:dyDescent="0.3">
      <c r="A8" s="9" t="s">
        <v>32</v>
      </c>
      <c r="B8" s="10"/>
      <c r="C8" s="10">
        <f>SUBTOTAL(9,C6:C7)</f>
        <v>5</v>
      </c>
      <c r="D8" s="11"/>
      <c r="E8" s="12">
        <f>SUBTOTAL(9,E6:E7)</f>
        <v>3600</v>
      </c>
    </row>
    <row r="9" spans="1:5" outlineLevel="2" x14ac:dyDescent="0.25">
      <c r="A9" s="13" t="s">
        <v>10</v>
      </c>
      <c r="B9" s="14" t="s">
        <v>22</v>
      </c>
      <c r="C9" s="14">
        <v>10</v>
      </c>
      <c r="D9" s="15">
        <v>10</v>
      </c>
      <c r="E9" s="16">
        <f>C9*D9</f>
        <v>100</v>
      </c>
    </row>
    <row r="10" spans="1:5" outlineLevel="2" x14ac:dyDescent="0.25">
      <c r="A10" s="13" t="s">
        <v>10</v>
      </c>
      <c r="B10" s="14" t="s">
        <v>15</v>
      </c>
      <c r="C10" s="14">
        <v>10</v>
      </c>
      <c r="D10" s="15">
        <v>15</v>
      </c>
      <c r="E10" s="16">
        <f>C10*D10</f>
        <v>150</v>
      </c>
    </row>
    <row r="11" spans="1:5" outlineLevel="2" x14ac:dyDescent="0.25">
      <c r="A11" s="13" t="s">
        <v>10</v>
      </c>
      <c r="B11" s="14" t="s">
        <v>17</v>
      </c>
      <c r="C11" s="14">
        <v>5</v>
      </c>
      <c r="D11" s="15">
        <v>40</v>
      </c>
      <c r="E11" s="16">
        <f>C11*D11</f>
        <v>200</v>
      </c>
    </row>
    <row r="12" spans="1:5" ht="15.75" outlineLevel="2" thickBot="1" x14ac:dyDescent="0.3">
      <c r="A12" s="13" t="s">
        <v>10</v>
      </c>
      <c r="B12" s="14" t="s">
        <v>19</v>
      </c>
      <c r="C12" s="14">
        <v>3</v>
      </c>
      <c r="D12" s="15">
        <v>235</v>
      </c>
      <c r="E12" s="16">
        <f>C12*D12</f>
        <v>705</v>
      </c>
    </row>
    <row r="13" spans="1:5" ht="15.75" outlineLevel="1" thickBot="1" x14ac:dyDescent="0.3">
      <c r="A13" s="9" t="s">
        <v>33</v>
      </c>
      <c r="B13" s="10"/>
      <c r="C13" s="10">
        <f>SUBTOTAL(9,C9:C12)</f>
        <v>28</v>
      </c>
      <c r="D13" s="11"/>
      <c r="E13" s="12">
        <f>SUBTOTAL(9,E9:E12)</f>
        <v>1155</v>
      </c>
    </row>
    <row r="14" spans="1:5" outlineLevel="2" x14ac:dyDescent="0.25">
      <c r="A14" s="13" t="s">
        <v>5</v>
      </c>
      <c r="B14" s="14" t="s">
        <v>23</v>
      </c>
      <c r="C14" s="14">
        <v>4</v>
      </c>
      <c r="D14" s="15">
        <v>270</v>
      </c>
      <c r="E14" s="16">
        <f>C14*D14</f>
        <v>1080</v>
      </c>
    </row>
    <row r="15" spans="1:5" outlineLevel="2" x14ac:dyDescent="0.25">
      <c r="A15" s="13" t="s">
        <v>5</v>
      </c>
      <c r="B15" s="14" t="s">
        <v>7</v>
      </c>
      <c r="C15" s="14">
        <v>4</v>
      </c>
      <c r="D15" s="15">
        <v>350</v>
      </c>
      <c r="E15" s="16">
        <v>1400</v>
      </c>
    </row>
    <row r="16" spans="1:5" outlineLevel="2" x14ac:dyDescent="0.25">
      <c r="A16" s="13" t="s">
        <v>5</v>
      </c>
      <c r="B16" s="14" t="s">
        <v>14</v>
      </c>
      <c r="C16" s="14">
        <v>2</v>
      </c>
      <c r="D16" s="15">
        <v>1300</v>
      </c>
      <c r="E16" s="16">
        <f>C16*D16</f>
        <v>2600</v>
      </c>
    </row>
    <row r="17" spans="1:5" outlineLevel="2" x14ac:dyDescent="0.25">
      <c r="A17" s="13" t="s">
        <v>5</v>
      </c>
      <c r="B17" s="14" t="s">
        <v>21</v>
      </c>
      <c r="C17" s="14">
        <v>4</v>
      </c>
      <c r="D17" s="15">
        <v>150</v>
      </c>
      <c r="E17" s="16">
        <f>C17*D17</f>
        <v>600</v>
      </c>
    </row>
    <row r="18" spans="1:5" ht="15.75" outlineLevel="2" thickBot="1" x14ac:dyDescent="0.3">
      <c r="A18" s="13" t="s">
        <v>5</v>
      </c>
      <c r="B18" s="14" t="s">
        <v>20</v>
      </c>
      <c r="C18" s="14">
        <v>2</v>
      </c>
      <c r="D18" s="15">
        <v>350</v>
      </c>
      <c r="E18" s="16">
        <f>C18*D18</f>
        <v>700</v>
      </c>
    </row>
    <row r="19" spans="1:5" ht="15.75" outlineLevel="1" thickBot="1" x14ac:dyDescent="0.3">
      <c r="A19" s="9" t="s">
        <v>34</v>
      </c>
      <c r="B19" s="10"/>
      <c r="C19" s="10">
        <f>SUBTOTAL(9,C14:C18)</f>
        <v>16</v>
      </c>
      <c r="D19" s="11"/>
      <c r="E19" s="12">
        <f>SUBTOTAL(9,E14:E18)</f>
        <v>6380</v>
      </c>
    </row>
    <row r="20" spans="1:5" ht="15.75" thickBot="1" x14ac:dyDescent="0.3">
      <c r="A20" s="17" t="s">
        <v>35</v>
      </c>
      <c r="B20" s="6"/>
      <c r="C20" s="6">
        <f>SUBTOTAL(9,C2:C18)</f>
        <v>68</v>
      </c>
      <c r="D20" s="7"/>
      <c r="E20" s="8">
        <f>SUBTOTAL(9,E2:E18)</f>
        <v>15475</v>
      </c>
    </row>
  </sheetData>
  <sortState ref="A2:E15">
    <sortCondition ref="A2:A15"/>
    <sortCondition ref="B2:B15"/>
  </sortState>
  <phoneticPr fontId="0" type="noConversion"/>
  <dataValidations count="3">
    <dataValidation type="textLength" errorStyle="warning" allowBlank="1" showInputMessage="1" showErrorMessage="1" error="La longitud del texto no es la permitida " prompt="La longitud del campo debe ser mayor o igual a 4 caracteres y menor o igual a 20 caracteres" sqref="B3:B4 B6:B7 B9:B12 B14:B18">
      <formula1>4</formula1>
      <formula2>20</formula2>
    </dataValidation>
    <dataValidation type="textLength" allowBlank="1" showInputMessage="1" showErrorMessage="1" error="La longitud del texto no es la permitida " prompt="La longitud del campo debe ser mayor o igual a 4 caracteres y menor o igual a 20 caracteres" sqref="B2">
      <formula1>4</formula1>
      <formula2>20</formula2>
    </dataValidation>
    <dataValidation type="list" allowBlank="1" showInputMessage="1" showErrorMessage="1" sqref="A2:A4 A6:A7 A9:A12 A14:A18">
      <formula1>$J$1:$J$4</formula1>
    </dataValidation>
  </dataValidation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</vt:lpstr>
      <vt:lpstr>Hoja2</vt:lpstr>
      <vt:lpstr>Hoja3</vt:lpstr>
      <vt:lpstr>Hoja2!Área_de_extracción</vt:lpstr>
      <vt:lpstr>Hoja2!Criterios</vt:lpstr>
      <vt:lpstr>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</dc:creator>
  <cp:lastModifiedBy>Ivana</cp:lastModifiedBy>
  <dcterms:created xsi:type="dcterms:W3CDTF">2012-10-24T22:30:00Z</dcterms:created>
  <dcterms:modified xsi:type="dcterms:W3CDTF">2012-10-26T02:52:15Z</dcterms:modified>
</cp:coreProperties>
</file>